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0" windowWidth="13935" windowHeight="7560" activeTab="1"/>
  </bookViews>
  <sheets>
    <sheet name="стр.1" sheetId="1" r:id="rId1"/>
    <sheet name="стр.2_3" sheetId="2" r:id="rId2"/>
  </sheets>
  <definedNames>
    <definedName name="_xlnm.Print_Titles" localSheetId="1">'стр.2_3'!$3:$3</definedName>
    <definedName name="_xlnm.Print_Area" localSheetId="0">'стр.1'!$A$1:$EY$35</definedName>
    <definedName name="_xlnm.Print_Area" localSheetId="1">'стр.2_3'!$A$1:$EH$57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U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плюс Демина 8 (не учтенено)
</t>
        </r>
      </text>
    </comment>
  </commentList>
</comments>
</file>

<file path=xl/sharedStrings.xml><?xml version="1.0" encoding="utf-8"?>
<sst xmlns="http://schemas.openxmlformats.org/spreadsheetml/2006/main" count="137" uniqueCount="127">
  <si>
    <t xml:space="preserve"> г.</t>
  </si>
  <si>
    <t>-</t>
  </si>
  <si>
    <t>Наименование отчитывающейся организации</t>
  </si>
  <si>
    <t>Почтовый адрес</t>
  </si>
  <si>
    <t>Код</t>
  </si>
  <si>
    <t>в том числе:</t>
  </si>
  <si>
    <t>01</t>
  </si>
  <si>
    <t>02</t>
  </si>
  <si>
    <t>03</t>
  </si>
  <si>
    <t>04</t>
  </si>
  <si>
    <t>05</t>
  </si>
  <si>
    <t>06</t>
  </si>
  <si>
    <t>отчитывающейся организации
по ОКПО</t>
  </si>
  <si>
    <t>Код
формы
по ОКУД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</si>
  <si>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</si>
  <si>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</si>
  <si>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</si>
  <si>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</si>
  <si>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</si>
  <si>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</si>
  <si>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</si>
  <si>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</si>
  <si>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</si>
  <si>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</si>
  <si>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</si>
  <si>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</si>
  <si>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</si>
  <si>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</si>
  <si>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</si>
  <si>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на 1 января 20</t>
  </si>
  <si>
    <t>Приложение к форме № 14</t>
  </si>
  <si>
    <t>0611026</t>
  </si>
  <si>
    <t>Хозяйства населения</t>
  </si>
  <si>
    <t>№
строки</t>
  </si>
  <si>
    <t>Виды и группы скота</t>
  </si>
  <si>
    <t>Крупный рогатый скот - всего</t>
  </si>
  <si>
    <t>коровы</t>
  </si>
  <si>
    <t>нетели</t>
  </si>
  <si>
    <t>быки-производители</t>
  </si>
  <si>
    <t>волы рабочие</t>
  </si>
  <si>
    <t>Свиньи - всего</t>
  </si>
  <si>
    <t>хряки-производители</t>
  </si>
  <si>
    <t>поросята до 4 месяцев</t>
  </si>
  <si>
    <t>овцематки и ярки старше 1 года</t>
  </si>
  <si>
    <t>ярочки до 1 года</t>
  </si>
  <si>
    <t>Козы - всего</t>
  </si>
  <si>
    <t>козочки до 1 года</t>
  </si>
  <si>
    <t>Лошади - всего</t>
  </si>
  <si>
    <t>молодняк до 3-х лет</t>
  </si>
  <si>
    <t>18</t>
  </si>
  <si>
    <t>19</t>
  </si>
  <si>
    <t>20</t>
  </si>
  <si>
    <t>23</t>
  </si>
  <si>
    <t>24</t>
  </si>
  <si>
    <t>26</t>
  </si>
  <si>
    <t>27</t>
  </si>
  <si>
    <t>2</t>
  </si>
  <si>
    <t>Кролики - всего</t>
  </si>
  <si>
    <t>в том числе кроликоматки</t>
  </si>
  <si>
    <t>Верблюды - всего</t>
  </si>
  <si>
    <t>Ослы</t>
  </si>
  <si>
    <t>Северные олени</t>
  </si>
  <si>
    <t>Птица - всего</t>
  </si>
  <si>
    <t>30</t>
  </si>
  <si>
    <t>31</t>
  </si>
  <si>
    <t>33</t>
  </si>
  <si>
    <t>35</t>
  </si>
  <si>
    <t>36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</si>
  <si>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</si>
  <si>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</si>
  <si>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</si>
  <si>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Сроки предоставления</t>
  </si>
  <si>
    <t>№</t>
  </si>
  <si>
    <t>20 января
после отчетного периода</t>
  </si>
  <si>
    <t>Должностное лицо, ответственное за</t>
  </si>
  <si>
    <t>юридического лица)</t>
  </si>
  <si>
    <t>«</t>
  </si>
  <si>
    <t>»</t>
  </si>
  <si>
    <t>1 раз в год</t>
  </si>
  <si>
    <t>свиноматки основные</t>
  </si>
  <si>
    <t>козоматки и козочки старше 1 года</t>
  </si>
  <si>
    <t>Мулы и лошаки</t>
  </si>
  <si>
    <t>буйволы</t>
  </si>
  <si>
    <t>яки</t>
  </si>
  <si>
    <t>из стр. 01: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</si>
  <si>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</si>
  <si>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>СВЕДЕНИЯ О ПОГОЛОВЬЕ СКОТА В ХОЗЯЙСТВАХ НАСЕЛЕНИЯ</t>
  </si>
  <si>
    <t>органы местного самоуправления поселений, на территории которых находятся сельские</t>
  </si>
  <si>
    <t>населенные пункты:</t>
  </si>
  <si>
    <t>территориальному органу Росстата в субъекте Российской Федерации</t>
  </si>
  <si>
    <t>по установленному им адресу</t>
  </si>
  <si>
    <t>телочки от 1 года до 2 лет</t>
  </si>
  <si>
    <t>телочки до 1 года</t>
  </si>
  <si>
    <t>Овцы - всего</t>
  </si>
  <si>
    <t>баранчики до 1 года</t>
  </si>
  <si>
    <t xml:space="preserve">из стр. 15: овцы романовской породы </t>
  </si>
  <si>
    <t>37</t>
  </si>
  <si>
    <t>39</t>
  </si>
  <si>
    <t>40</t>
  </si>
  <si>
    <t>41</t>
  </si>
  <si>
    <t>42</t>
  </si>
  <si>
    <t>45</t>
  </si>
  <si>
    <t>50</t>
  </si>
  <si>
    <t>51</t>
  </si>
  <si>
    <t>Число хозяйств населения - всего (56)</t>
  </si>
  <si>
    <t>козлики до 1 года</t>
  </si>
  <si>
    <t xml:space="preserve">от </t>
  </si>
  <si>
    <t>Приложение № 17</t>
  </si>
  <si>
    <t xml:space="preserve">кобылы </t>
  </si>
  <si>
    <t>Нутрии клеточного разведения</t>
  </si>
  <si>
    <t>в том числе верблюдицы (старше 3-х лет)</t>
  </si>
  <si>
    <t>Пчелы медоносные (семьи), штук</t>
  </si>
  <si>
    <r>
      <t>ед.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</si>
  <si>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Код по ОКЕИ: единица - 642.</t>
    </r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</si>
  <si>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</si>
  <si>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</si>
  <si>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</si>
  <si>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E-mail:</t>
  </si>
  <si>
    <t>Приказ Росстата:
Об утверждении формы
от 24.08.2017 № 545
О внесении изменений (при наличии)</t>
  </si>
  <si>
    <t>Коды по ОКЕИ: голова - 836; штука - 796</t>
  </si>
  <si>
    <t xml:space="preserve">Администрация муниципального образования  Путиловское сельское поселение Кировский муниципальный район </t>
  </si>
  <si>
    <t>187351, Ленинградская обл.. Кировский раойн, с. Путилово, ул. Братьев Пожарских, д.2</t>
  </si>
  <si>
    <t>04182877</t>
  </si>
  <si>
    <t>специалист 1 категории</t>
  </si>
  <si>
    <t>Мушкарева Н.В.</t>
  </si>
  <si>
    <t>8(81362)68841</t>
  </si>
  <si>
    <t>adm_putilovo@mail.ri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</si>
</sst>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 indent="2"/>
    </xf>
    <xf numFmtId="0" fontId="1" fillId="0" borderId="19" xfId="0" applyFont="1" applyBorder="1" applyAlignment="1">
      <alignment horizontal="left" indent="2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22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wrapText="1"/>
    </xf>
    <xf numFmtId="0" fontId="1" fillId="0" borderId="2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left"/>
    </xf>
    <xf numFmtId="0" fontId="1" fillId="33" borderId="2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3" fillId="0" borderId="22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4" xfId="0" applyFont="1" applyBorder="1" applyAlignment="1">
      <alignment horizontal="left" indent="2"/>
    </xf>
    <xf numFmtId="49" fontId="1" fillId="0" borderId="3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0" fontId="1" fillId="0" borderId="34" xfId="0" applyFont="1" applyBorder="1" applyAlignment="1">
      <alignment/>
    </xf>
    <xf numFmtId="49" fontId="31" fillId="0" borderId="20" xfId="42" applyNumberFormat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0" xfId="0" applyFont="1" applyBorder="1" applyAlignment="1">
      <alignment horizontal="left" indent="3"/>
    </xf>
    <xf numFmtId="0" fontId="1" fillId="0" borderId="24" xfId="0" applyFont="1" applyBorder="1" applyAlignment="1">
      <alignment horizontal="left" indent="3"/>
    </xf>
    <xf numFmtId="0" fontId="1" fillId="0" borderId="31" xfId="0" applyFont="1" applyBorder="1" applyAlignment="1">
      <alignment horizontal="left" indent="3"/>
    </xf>
    <xf numFmtId="0" fontId="1" fillId="0" borderId="34" xfId="0" applyFont="1" applyBorder="1" applyAlignment="1">
      <alignment horizontal="left" indent="3"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i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4"/>
  <sheetViews>
    <sheetView view="pageBreakPreview" zoomScaleSheetLayoutView="100" zoomScalePageLayoutView="0" workbookViewId="0" topLeftCell="A1">
      <selection activeCell="CG15" sqref="CG15:DL22"/>
    </sheetView>
  </sheetViews>
  <sheetFormatPr defaultColWidth="0.875" defaultRowHeight="12.75"/>
  <cols>
    <col min="1" max="16384" width="0.875" style="1" customWidth="1"/>
  </cols>
  <sheetData>
    <row r="1" ht="12.75">
      <c r="EY1" s="28" t="s">
        <v>107</v>
      </c>
    </row>
    <row r="2" ht="13.5" thickBot="1"/>
    <row r="3" spans="19:138" ht="18" customHeight="1" thickBot="1">
      <c r="S3" s="85" t="s">
        <v>69</v>
      </c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7"/>
    </row>
    <row r="4" spans="19:138" ht="13.5" thickBot="1"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5:142" ht="54.75" customHeight="1" thickBot="1">
      <c r="O5" s="55"/>
      <c r="P5" s="88" t="s">
        <v>85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53"/>
    </row>
    <row r="6" ht="13.5" thickBot="1"/>
    <row r="7" spans="17:138" ht="15" customHeight="1" thickBot="1">
      <c r="Q7" s="56"/>
      <c r="R7" s="56"/>
      <c r="S7" s="56"/>
      <c r="T7" s="76" t="s">
        <v>68</v>
      </c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8"/>
    </row>
    <row r="8" ht="13.5" thickBot="1"/>
    <row r="9" spans="31:127" ht="14.25" customHeight="1">
      <c r="AE9" s="107" t="s">
        <v>86</v>
      </c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9"/>
    </row>
    <row r="10" spans="31:127" ht="12.75">
      <c r="AE10" s="2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31"/>
      <c r="BQ10" s="31"/>
      <c r="BR10" s="31"/>
      <c r="BS10" s="4"/>
      <c r="BT10" s="4"/>
      <c r="BU10" s="4"/>
      <c r="BV10" s="4"/>
      <c r="BW10" s="31"/>
      <c r="BX10" s="3"/>
      <c r="BY10" s="3"/>
      <c r="BZ10" s="3"/>
      <c r="CA10" s="3"/>
      <c r="CB10" s="3"/>
      <c r="CC10" s="3"/>
      <c r="CD10" s="3"/>
      <c r="CE10" s="5" t="s">
        <v>29</v>
      </c>
      <c r="CF10" s="110" t="s">
        <v>51</v>
      </c>
      <c r="CG10" s="110"/>
      <c r="CH10" s="110"/>
      <c r="CI10" s="6" t="s">
        <v>0</v>
      </c>
      <c r="CJ10" s="4"/>
      <c r="CK10" s="5"/>
      <c r="CL10" s="5"/>
      <c r="CM10" s="5"/>
      <c r="CN10" s="5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4"/>
      <c r="DJ10" s="4"/>
      <c r="DK10" s="4"/>
      <c r="DL10" s="4"/>
      <c r="DM10" s="4"/>
      <c r="DN10" s="4"/>
      <c r="DO10" s="4"/>
      <c r="DP10" s="4"/>
      <c r="DQ10" s="4"/>
      <c r="DR10" s="3"/>
      <c r="DS10" s="3"/>
      <c r="DT10" s="3"/>
      <c r="DU10" s="3"/>
      <c r="DV10" s="3"/>
      <c r="DW10" s="7"/>
    </row>
    <row r="11" spans="31:127" s="8" customFormat="1" ht="3.75" customHeight="1" thickBot="1">
      <c r="AE11" s="9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1"/>
      <c r="BJ11" s="12"/>
      <c r="BK11" s="12"/>
      <c r="BL11" s="12"/>
      <c r="BM11" s="12"/>
      <c r="BN11" s="12"/>
      <c r="BO11" s="12"/>
      <c r="BP11" s="12"/>
      <c r="BQ11" s="12"/>
      <c r="BR11" s="12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2"/>
      <c r="CN11" s="12"/>
      <c r="CO11" s="12"/>
      <c r="CP11" s="12"/>
      <c r="CQ11" s="12"/>
      <c r="CR11" s="12"/>
      <c r="CS11" s="12"/>
      <c r="CT11" s="12"/>
      <c r="CU11" s="12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3"/>
    </row>
    <row r="12" ht="13.5" thickBot="1"/>
    <row r="13" spans="1:155" ht="15.75" customHeight="1" thickBot="1">
      <c r="A13" s="97" t="s">
        <v>70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9"/>
      <c r="CG13" s="97" t="s">
        <v>71</v>
      </c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9"/>
      <c r="DO13" s="44"/>
      <c r="DS13" s="104" t="s">
        <v>30</v>
      </c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6"/>
      <c r="EV13" s="27"/>
      <c r="EW13" s="27"/>
      <c r="EX13" s="27"/>
      <c r="EY13" s="27"/>
    </row>
    <row r="14" spans="1:155" ht="3.75" customHeight="1" thickBo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2"/>
      <c r="CG14" s="100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2"/>
      <c r="DO14" s="75" t="s">
        <v>118</v>
      </c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</row>
    <row r="15" spans="1:155" ht="12.75">
      <c r="A15" s="15"/>
      <c r="B15" s="5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16"/>
      <c r="CG15" s="62" t="s">
        <v>73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4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</row>
    <row r="16" spans="1:155" ht="12.75">
      <c r="A16" s="18"/>
      <c r="B16" s="47" t="s">
        <v>88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57"/>
      <c r="CG16" s="65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7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</row>
    <row r="17" spans="1:155" ht="12.75">
      <c r="A17" s="18"/>
      <c r="B17" s="111" t="s">
        <v>1</v>
      </c>
      <c r="C17" s="111"/>
      <c r="D17" s="111"/>
      <c r="E17" s="111"/>
      <c r="F17" s="47" t="s">
        <v>89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57"/>
      <c r="CG17" s="65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7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</row>
    <row r="18" spans="1:155" ht="12.75">
      <c r="A18" s="18"/>
      <c r="B18" s="47"/>
      <c r="C18" s="47"/>
      <c r="D18" s="59"/>
      <c r="E18" s="59"/>
      <c r="F18" s="47" t="s">
        <v>90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57"/>
      <c r="CG18" s="65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7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</row>
    <row r="19" spans="1:150" ht="12.75">
      <c r="A19" s="18"/>
      <c r="B19" s="14"/>
      <c r="C19" s="1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19"/>
      <c r="CG19" s="65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7"/>
      <c r="DO19" s="17"/>
      <c r="DP19" s="17"/>
      <c r="DQ19" s="17"/>
      <c r="DR19" s="17"/>
      <c r="DT19" s="17"/>
      <c r="DU19" s="51"/>
      <c r="DX19" s="28" t="s">
        <v>106</v>
      </c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103" t="s">
        <v>72</v>
      </c>
      <c r="EJ19" s="103"/>
      <c r="EK19" s="103"/>
      <c r="EL19" s="103"/>
      <c r="EM19" s="74"/>
      <c r="EN19" s="74"/>
      <c r="EO19" s="74"/>
      <c r="EP19" s="74"/>
      <c r="EQ19" s="74"/>
      <c r="ES19" s="52"/>
      <c r="ET19" s="17"/>
    </row>
    <row r="20" spans="1:150" ht="12.75">
      <c r="A20" s="18"/>
      <c r="B20" s="14"/>
      <c r="C20" s="14"/>
      <c r="D20" s="39"/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19"/>
      <c r="CG20" s="65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7"/>
      <c r="DO20" s="17"/>
      <c r="DP20" s="17"/>
      <c r="DQ20" s="17"/>
      <c r="DR20" s="17"/>
      <c r="DT20" s="17"/>
      <c r="DU20" s="51"/>
      <c r="DX20" s="28" t="s">
        <v>106</v>
      </c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103" t="s">
        <v>72</v>
      </c>
      <c r="EJ20" s="103"/>
      <c r="EK20" s="103"/>
      <c r="EL20" s="103"/>
      <c r="EM20" s="74"/>
      <c r="EN20" s="74"/>
      <c r="EO20" s="74"/>
      <c r="EP20" s="74"/>
      <c r="EQ20" s="74"/>
      <c r="ES20" s="52"/>
      <c r="ET20" s="17"/>
    </row>
    <row r="21" spans="1:150" ht="6" customHeight="1" thickBot="1">
      <c r="A21" s="18"/>
      <c r="B21" s="14"/>
      <c r="C21" s="14"/>
      <c r="D21" s="39"/>
      <c r="E21" s="39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19"/>
      <c r="CG21" s="65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7"/>
      <c r="DO21" s="17"/>
      <c r="DP21" s="17"/>
      <c r="DQ21" s="17"/>
      <c r="DR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  <row r="22" spans="1:150" ht="14.25" customHeight="1">
      <c r="A22" s="20"/>
      <c r="B22" s="21"/>
      <c r="C22" s="21"/>
      <c r="D22" s="40"/>
      <c r="E22" s="4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5"/>
      <c r="CG22" s="68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70"/>
      <c r="DO22" s="43"/>
      <c r="DT22" s="17"/>
      <c r="DU22" s="112" t="s">
        <v>78</v>
      </c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4"/>
      <c r="ET22" s="46"/>
    </row>
    <row r="23" spans="1:150" ht="5.25" customHeight="1" thickBot="1">
      <c r="A23" s="14"/>
      <c r="B23" s="14"/>
      <c r="C23" s="14"/>
      <c r="D23" s="39"/>
      <c r="E23" s="39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O23" s="43"/>
      <c r="DT23" s="17"/>
      <c r="DU23" s="115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7"/>
      <c r="ET23" s="46"/>
    </row>
    <row r="24" ht="25.5" customHeight="1"/>
    <row r="25" spans="1:146" ht="12.75">
      <c r="A25" s="22"/>
      <c r="B25" s="84" t="s">
        <v>2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18" t="s">
        <v>120</v>
      </c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23"/>
      <c r="EP25" s="24"/>
    </row>
    <row r="26" spans="1:146" ht="3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5"/>
    </row>
    <row r="27" spans="1:146" ht="12.75">
      <c r="A27" s="22"/>
      <c r="B27" s="84" t="s">
        <v>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93" t="s">
        <v>121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23"/>
      <c r="EP27" s="24"/>
    </row>
    <row r="28" spans="1:146" ht="3.7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26"/>
    </row>
    <row r="29" spans="1:146" ht="15.75" customHeight="1" thickBot="1">
      <c r="A29" s="89" t="s">
        <v>13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4" t="s">
        <v>4</v>
      </c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6"/>
    </row>
    <row r="30" spans="1:146" ht="27.75" customHeight="1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68" t="s">
        <v>12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70"/>
      <c r="BO30" s="68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70"/>
      <c r="DC30" s="71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3"/>
    </row>
    <row r="31" spans="1:146" s="37" customFormat="1" ht="13.5" thickBot="1">
      <c r="A31" s="81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/>
      <c r="AA31" s="81">
        <v>2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81">
        <v>3</v>
      </c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3"/>
      <c r="DC31" s="81">
        <v>4</v>
      </c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3"/>
    </row>
    <row r="32" spans="1:146" s="37" customFormat="1" ht="13.5" thickBot="1">
      <c r="A32" s="80" t="s">
        <v>31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61" t="s">
        <v>122</v>
      </c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</row>
    <row r="33" ht="10.5" customHeight="1"/>
    <row r="34" spans="6:60" ht="15.75">
      <c r="F34" s="1" t="s">
        <v>104</v>
      </c>
      <c r="AP34" s="79">
        <v>1260</v>
      </c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H34" s="1" t="s">
        <v>112</v>
      </c>
    </row>
    <row r="35" ht="3" customHeight="1"/>
  </sheetData>
  <sheetProtection/>
  <mergeCells count="36">
    <mergeCell ref="B27:R27"/>
    <mergeCell ref="DS13:EU13"/>
    <mergeCell ref="AE9:DW9"/>
    <mergeCell ref="CF10:CH10"/>
    <mergeCell ref="EI20:EL20"/>
    <mergeCell ref="EM20:EQ20"/>
    <mergeCell ref="B17:E17"/>
    <mergeCell ref="DU22:ES23"/>
    <mergeCell ref="AV25:EN25"/>
    <mergeCell ref="EM19:EQ19"/>
    <mergeCell ref="B25:AU25"/>
    <mergeCell ref="S3:EH3"/>
    <mergeCell ref="P5:EK5"/>
    <mergeCell ref="A29:Z30"/>
    <mergeCell ref="S27:EN27"/>
    <mergeCell ref="AA29:EP29"/>
    <mergeCell ref="A13:CF14"/>
    <mergeCell ref="CG13:DL14"/>
    <mergeCell ref="DY19:EH19"/>
    <mergeCell ref="EI19:EL19"/>
    <mergeCell ref="T7:EH7"/>
    <mergeCell ref="AP34:BF34"/>
    <mergeCell ref="A32:Z32"/>
    <mergeCell ref="BO30:DB30"/>
    <mergeCell ref="AA31:BN31"/>
    <mergeCell ref="BO31:DB31"/>
    <mergeCell ref="A31:Z31"/>
    <mergeCell ref="AA30:BN30"/>
    <mergeCell ref="DC31:EP31"/>
    <mergeCell ref="AA32:BN32"/>
    <mergeCell ref="BO32:DB32"/>
    <mergeCell ref="CG15:DL22"/>
    <mergeCell ref="DC30:EP30"/>
    <mergeCell ref="DC32:EP32"/>
    <mergeCell ref="DY20:EH20"/>
    <mergeCell ref="DO14:EY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57"/>
  <sheetViews>
    <sheetView tabSelected="1" view="pageBreakPreview" zoomScaleSheetLayoutView="100" zoomScalePageLayoutView="0" workbookViewId="0" topLeftCell="A1">
      <selection activeCell="GO29" sqref="GO29"/>
    </sheetView>
  </sheetViews>
  <sheetFormatPr defaultColWidth="0.875" defaultRowHeight="12.75"/>
  <cols>
    <col min="1" max="16384" width="0.875" style="1" customWidth="1"/>
  </cols>
  <sheetData>
    <row r="1" spans="14:138" ht="12.75"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EH1" s="28" t="s">
        <v>119</v>
      </c>
    </row>
    <row r="2" spans="1:138" ht="27.75" customHeight="1">
      <c r="A2" s="130" t="s">
        <v>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2"/>
      <c r="CI2" s="130" t="s">
        <v>33</v>
      </c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2"/>
      <c r="CU2" s="133" t="s">
        <v>32</v>
      </c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</row>
    <row r="3" spans="1:138" ht="12.75">
      <c r="A3" s="134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6"/>
      <c r="CI3" s="137" t="s">
        <v>56</v>
      </c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>
        <v>3</v>
      </c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</row>
    <row r="4" spans="1:138" ht="12.75">
      <c r="A4" s="34"/>
      <c r="B4" s="138" t="s">
        <v>35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9"/>
      <c r="CI4" s="122" t="s">
        <v>6</v>
      </c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3">
        <f>CU5+CU7+CU8+CU9</f>
        <v>8</v>
      </c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</row>
    <row r="5" spans="1:138" ht="12.75">
      <c r="A5" s="22"/>
      <c r="B5" s="143" t="s">
        <v>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4"/>
      <c r="CI5" s="122" t="s">
        <v>7</v>
      </c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45">
        <f>2+2+1</f>
        <v>5</v>
      </c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7"/>
    </row>
    <row r="6" spans="1:138" ht="12.75">
      <c r="A6" s="20"/>
      <c r="B6" s="150" t="s">
        <v>36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1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48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149"/>
    </row>
    <row r="7" spans="1:138" ht="12.75">
      <c r="A7" s="35"/>
      <c r="B7" s="127" t="s">
        <v>38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8"/>
      <c r="CI7" s="122" t="s">
        <v>8</v>
      </c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6">
        <v>1</v>
      </c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</row>
    <row r="8" spans="1:138" ht="12.75">
      <c r="A8" s="36"/>
      <c r="B8" s="127" t="s">
        <v>37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8"/>
      <c r="CI8" s="122" t="s">
        <v>9</v>
      </c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6">
        <v>1</v>
      </c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</row>
    <row r="9" spans="1:138" ht="12.75">
      <c r="A9" s="36"/>
      <c r="B9" s="127" t="s">
        <v>91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8"/>
      <c r="CI9" s="122" t="s">
        <v>10</v>
      </c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6">
        <v>1</v>
      </c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</row>
    <row r="10" spans="1:138" ht="12.75">
      <c r="A10" s="36"/>
      <c r="B10" s="127" t="s">
        <v>92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8"/>
      <c r="CI10" s="122" t="s">
        <v>11</v>
      </c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</row>
    <row r="11" spans="1:138" ht="12.75">
      <c r="A11" s="36"/>
      <c r="B11" s="127" t="s">
        <v>39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8"/>
      <c r="CI11" s="122" t="s">
        <v>14</v>
      </c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</row>
    <row r="12" spans="1:138" ht="12.75">
      <c r="A12" s="22"/>
      <c r="B12" s="154" t="s">
        <v>84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5"/>
      <c r="CI12" s="122" t="s">
        <v>15</v>
      </c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45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7"/>
    </row>
    <row r="13" spans="1:138" ht="12.75">
      <c r="A13" s="20"/>
      <c r="B13" s="156" t="s">
        <v>82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7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48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149"/>
    </row>
    <row r="14" spans="1:138" ht="12.75">
      <c r="A14" s="35"/>
      <c r="B14" s="158" t="s">
        <v>83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9"/>
      <c r="CI14" s="160" t="s">
        <v>16</v>
      </c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29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</row>
    <row r="15" spans="1:138" ht="12.75">
      <c r="A15" s="36"/>
      <c r="B15" s="120" t="s">
        <v>40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1"/>
      <c r="CI15" s="122" t="s">
        <v>17</v>
      </c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3">
        <f>5+11+8</f>
        <v>24</v>
      </c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</row>
    <row r="16" spans="1:138" ht="12.75">
      <c r="A16" s="22"/>
      <c r="B16" s="143" t="s">
        <v>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4"/>
      <c r="CI16" s="122" t="s">
        <v>18</v>
      </c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45">
        <f>1+2+2</f>
        <v>5</v>
      </c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7"/>
    </row>
    <row r="17" spans="1:138" ht="12.75">
      <c r="A17" s="20"/>
      <c r="B17" s="150" t="s">
        <v>79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1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48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149"/>
    </row>
    <row r="18" spans="1:138" ht="12.75">
      <c r="A18" s="36"/>
      <c r="B18" s="127" t="s">
        <v>41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8"/>
      <c r="CI18" s="122" t="s">
        <v>19</v>
      </c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6">
        <v>3</v>
      </c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</row>
    <row r="19" spans="1:138" ht="12.75">
      <c r="A19" s="36"/>
      <c r="B19" s="127" t="s">
        <v>42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8"/>
      <c r="CI19" s="122" t="s">
        <v>20</v>
      </c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6">
        <v>16</v>
      </c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</row>
    <row r="20" spans="1:138" ht="12.75">
      <c r="A20" s="36"/>
      <c r="B20" s="120" t="s">
        <v>93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1"/>
      <c r="CI20" s="122" t="s">
        <v>21</v>
      </c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3">
        <f>36+10+3+1</f>
        <v>50</v>
      </c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</row>
    <row r="21" spans="1:138" ht="12.75">
      <c r="A21" s="22"/>
      <c r="B21" s="143" t="s">
        <v>5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4"/>
      <c r="CI21" s="122" t="s">
        <v>22</v>
      </c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45">
        <v>25</v>
      </c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7"/>
    </row>
    <row r="22" spans="1:138" ht="12.75">
      <c r="A22" s="20"/>
      <c r="B22" s="150" t="s">
        <v>43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1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48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149"/>
    </row>
    <row r="23" spans="1:138" ht="12.75">
      <c r="A23" s="36"/>
      <c r="B23" s="127" t="s">
        <v>44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8"/>
      <c r="CI23" s="122" t="s">
        <v>49</v>
      </c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6">
        <v>24</v>
      </c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</row>
    <row r="24" spans="1:138" ht="12.75">
      <c r="A24" s="36"/>
      <c r="B24" s="127" t="s">
        <v>94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8"/>
      <c r="CI24" s="122" t="s">
        <v>50</v>
      </c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6">
        <v>1</v>
      </c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</row>
    <row r="25" spans="1:138" ht="12.75">
      <c r="A25" s="36"/>
      <c r="B25" s="120" t="s">
        <v>95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1"/>
      <c r="CI25" s="122" t="s">
        <v>51</v>
      </c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</row>
    <row r="26" spans="1:138" ht="12.75">
      <c r="A26" s="36"/>
      <c r="B26" s="120" t="s">
        <v>45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1"/>
      <c r="CI26" s="122" t="s">
        <v>52</v>
      </c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3">
        <f>4+16+2+2+2+7</f>
        <v>33</v>
      </c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</row>
    <row r="27" spans="1:138" ht="12.75">
      <c r="A27" s="22"/>
      <c r="B27" s="143" t="s">
        <v>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4"/>
      <c r="CI27" s="122" t="s">
        <v>53</v>
      </c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45">
        <f>4+1+2+3+7+1</f>
        <v>18</v>
      </c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7"/>
    </row>
    <row r="28" spans="1:138" ht="12.75">
      <c r="A28" s="20"/>
      <c r="B28" s="150" t="s">
        <v>80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1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48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149"/>
    </row>
    <row r="29" spans="1:138" ht="12.75">
      <c r="A29" s="36"/>
      <c r="B29" s="127" t="s">
        <v>46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8"/>
      <c r="CI29" s="122" t="s">
        <v>54</v>
      </c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3">
        <f>2+7</f>
        <v>9</v>
      </c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</row>
    <row r="30" spans="1:138" ht="12.75">
      <c r="A30" s="36"/>
      <c r="B30" s="127" t="s">
        <v>105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8"/>
      <c r="CI30" s="122" t="s">
        <v>55</v>
      </c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6">
        <v>6</v>
      </c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</row>
    <row r="31" spans="1:138" ht="12.75">
      <c r="A31" s="36"/>
      <c r="B31" s="120" t="s">
        <v>47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1"/>
      <c r="CI31" s="122" t="s">
        <v>63</v>
      </c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3">
        <f>1+36+7+15</f>
        <v>59</v>
      </c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</row>
    <row r="32" spans="1:138" ht="12.75">
      <c r="A32" s="22"/>
      <c r="B32" s="143" t="s">
        <v>5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4"/>
      <c r="CI32" s="122" t="s">
        <v>64</v>
      </c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45">
        <v>14</v>
      </c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7"/>
    </row>
    <row r="33" spans="1:138" ht="12.75">
      <c r="A33" s="20"/>
      <c r="B33" s="150" t="s">
        <v>108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1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48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149"/>
    </row>
    <row r="34" spans="1:138" ht="12.75">
      <c r="A34" s="36"/>
      <c r="B34" s="127" t="s">
        <v>48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8"/>
      <c r="CI34" s="122" t="s">
        <v>65</v>
      </c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6">
        <v>0</v>
      </c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</row>
    <row r="35" spans="1:138" ht="12.75">
      <c r="A35" s="36"/>
      <c r="B35" s="120" t="s">
        <v>57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1"/>
      <c r="CI35" s="122" t="s">
        <v>66</v>
      </c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3">
        <v>22</v>
      </c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</row>
    <row r="36" spans="1:138" ht="12.75">
      <c r="A36" s="36"/>
      <c r="B36" s="127" t="s">
        <v>58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8"/>
      <c r="CI36" s="122" t="s">
        <v>67</v>
      </c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6">
        <v>8</v>
      </c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</row>
    <row r="37" spans="1:138" ht="12.75">
      <c r="A37" s="36"/>
      <c r="B37" s="120" t="s">
        <v>109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1"/>
      <c r="CI37" s="122" t="s">
        <v>96</v>
      </c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</row>
    <row r="38" spans="1:138" ht="12.75">
      <c r="A38" s="20"/>
      <c r="B38" s="120" t="s">
        <v>59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1"/>
      <c r="CI38" s="122" t="s">
        <v>97</v>
      </c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</row>
    <row r="39" spans="1:138" ht="12.75">
      <c r="A39" s="34"/>
      <c r="B39" s="127" t="s">
        <v>110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8"/>
      <c r="CI39" s="129" t="s">
        <v>98</v>
      </c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</row>
    <row r="40" spans="1:138" ht="12.75">
      <c r="A40" s="20"/>
      <c r="B40" s="120" t="s">
        <v>60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1"/>
      <c r="CI40" s="122" t="s">
        <v>99</v>
      </c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</row>
    <row r="41" spans="1:138" ht="12.75">
      <c r="A41" s="20"/>
      <c r="B41" s="120" t="s">
        <v>81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1"/>
      <c r="CI41" s="122" t="s">
        <v>100</v>
      </c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</row>
    <row r="42" spans="1:138" ht="12.75">
      <c r="A42" s="20"/>
      <c r="B42" s="120" t="s">
        <v>61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1"/>
      <c r="CI42" s="122" t="s">
        <v>101</v>
      </c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</row>
    <row r="43" spans="1:138" ht="12.75">
      <c r="A43" s="20"/>
      <c r="B43" s="120" t="s">
        <v>62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1"/>
      <c r="CI43" s="122" t="s">
        <v>102</v>
      </c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3">
        <f>96+20+10+20+1</f>
        <v>147</v>
      </c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</row>
    <row r="44" spans="1:138" ht="12.75">
      <c r="A44" s="20"/>
      <c r="B44" s="120" t="s">
        <v>111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  <c r="CI44" s="122" t="s">
        <v>103</v>
      </c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3">
        <f>10+1</f>
        <v>11</v>
      </c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</row>
    <row r="45" spans="1:90" s="14" customFormat="1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0"/>
      <c r="O45" s="50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</row>
    <row r="46" spans="1:101" ht="12.75">
      <c r="A46" s="8"/>
      <c r="B46" s="8"/>
      <c r="C46" s="8"/>
      <c r="D46" s="8"/>
      <c r="E46" s="8"/>
      <c r="F46" s="29" t="s">
        <v>113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12" ht="12.75">
      <c r="A47" s="8"/>
      <c r="B47" s="8"/>
      <c r="C47" s="8"/>
      <c r="D47" s="8"/>
      <c r="E47" s="8"/>
      <c r="F47" s="2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</row>
    <row r="48" spans="1:112" ht="12.75">
      <c r="A48" s="8"/>
      <c r="B48" s="8"/>
      <c r="C48" s="8"/>
      <c r="D48" s="8"/>
      <c r="E48" s="8"/>
      <c r="F48" s="2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</row>
    <row r="49" spans="2:54" ht="11.25" customHeight="1">
      <c r="B49" s="47" t="s">
        <v>74</v>
      </c>
      <c r="C49" s="48"/>
      <c r="D49" s="48"/>
      <c r="E49" s="48"/>
      <c r="F49" s="48"/>
      <c r="G49" s="48"/>
      <c r="H49" s="48"/>
      <c r="I49" s="48"/>
      <c r="J49" s="48"/>
      <c r="K49" s="48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2:54" ht="11.25" customHeight="1">
      <c r="B50" s="47" t="s">
        <v>114</v>
      </c>
      <c r="C50" s="47"/>
      <c r="D50" s="47"/>
      <c r="E50" s="47"/>
      <c r="F50" s="47"/>
      <c r="G50" s="47"/>
      <c r="H50" s="47"/>
      <c r="I50" s="47"/>
      <c r="J50" s="47"/>
      <c r="K50" s="47"/>
      <c r="L50" s="49"/>
      <c r="M50" s="49"/>
      <c r="N50" s="49"/>
      <c r="O50" s="49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4"/>
      <c r="AZ50" s="44"/>
      <c r="BA50" s="44"/>
      <c r="BB50" s="44"/>
    </row>
    <row r="51" spans="2:50" ht="11.25" customHeight="1">
      <c r="B51" s="47" t="s">
        <v>115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</row>
    <row r="52" spans="2:138" ht="11.25" customHeight="1">
      <c r="B52" s="49" t="s">
        <v>116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S52" s="103" t="s">
        <v>123</v>
      </c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Y52" s="103" t="s">
        <v>124</v>
      </c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</row>
    <row r="53" spans="2:138" ht="11.25" customHeight="1">
      <c r="B53" s="49" t="s">
        <v>75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8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8"/>
      <c r="BX53" s="8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8"/>
      <c r="DD53" s="8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</row>
    <row r="54" spans="1:138" s="8" customFormat="1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S54" s="125" t="s">
        <v>25</v>
      </c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Y54" s="125" t="s">
        <v>23</v>
      </c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E54" s="125" t="s">
        <v>24</v>
      </c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</row>
    <row r="55" spans="1:138" s="8" customFormat="1" ht="12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1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1"/>
      <c r="BX55" s="1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1"/>
      <c r="DD55" s="1"/>
      <c r="DE55" s="1"/>
      <c r="DF55" s="30"/>
      <c r="DG55" s="30"/>
      <c r="DH55" s="30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1"/>
      <c r="EB55" s="1"/>
      <c r="EC55" s="1"/>
      <c r="ED55" s="1"/>
      <c r="EE55" s="1"/>
      <c r="EF55" s="1"/>
      <c r="EG55" s="1"/>
      <c r="EH55" s="1"/>
    </row>
    <row r="56" spans="45:135" ht="12.75">
      <c r="AS56" s="74" t="s">
        <v>125</v>
      </c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Y56" s="1" t="s">
        <v>117</v>
      </c>
      <c r="CF56" s="60"/>
      <c r="CG56" s="140" t="s">
        <v>126</v>
      </c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E56" s="1" t="s">
        <v>76</v>
      </c>
      <c r="DG56" s="141" t="s">
        <v>22</v>
      </c>
      <c r="DH56" s="141"/>
      <c r="DI56" s="141"/>
      <c r="DJ56" s="141"/>
      <c r="DK56" s="1" t="s">
        <v>77</v>
      </c>
      <c r="DN56" s="141" t="s">
        <v>6</v>
      </c>
      <c r="DO56" s="141"/>
      <c r="DP56" s="141"/>
      <c r="DQ56" s="141"/>
      <c r="DR56" s="141"/>
      <c r="DS56" s="141"/>
      <c r="DT56" s="141"/>
      <c r="DU56" s="141"/>
      <c r="DV56" s="141"/>
      <c r="DW56" s="141"/>
      <c r="DX56" s="142">
        <v>20</v>
      </c>
      <c r="DY56" s="142"/>
      <c r="DZ56" s="142"/>
      <c r="EA56" s="142"/>
      <c r="EB56" s="124" t="s">
        <v>51</v>
      </c>
      <c r="EC56" s="124"/>
      <c r="ED56" s="124"/>
      <c r="EE56" s="1" t="s">
        <v>26</v>
      </c>
    </row>
    <row r="57" spans="1:13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125" t="s">
        <v>27</v>
      </c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F57" s="119" t="s">
        <v>28</v>
      </c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30"/>
    </row>
  </sheetData>
  <sheetProtection/>
  <mergeCells count="131">
    <mergeCell ref="B21:CH21"/>
    <mergeCell ref="B22:CH22"/>
    <mergeCell ref="B23:CH23"/>
    <mergeCell ref="B24:CH24"/>
    <mergeCell ref="B32:CH32"/>
    <mergeCell ref="B28:CH28"/>
    <mergeCell ref="B29:CH29"/>
    <mergeCell ref="B30:CH30"/>
    <mergeCell ref="B31:CH31"/>
    <mergeCell ref="CU19:EH19"/>
    <mergeCell ref="CU20:EH20"/>
    <mergeCell ref="CU23:EH23"/>
    <mergeCell ref="CU24:EH24"/>
    <mergeCell ref="CU21:EH22"/>
    <mergeCell ref="CU26:EH26"/>
    <mergeCell ref="AS56:BV56"/>
    <mergeCell ref="AS54:BV54"/>
    <mergeCell ref="B27:CH27"/>
    <mergeCell ref="BY54:DB54"/>
    <mergeCell ref="CU34:EH34"/>
    <mergeCell ref="CI29:CT29"/>
    <mergeCell ref="CU29:EH29"/>
    <mergeCell ref="B33:CH33"/>
    <mergeCell ref="CU35:EH35"/>
    <mergeCell ref="B36:CH36"/>
    <mergeCell ref="CI18:CT18"/>
    <mergeCell ref="B19:CH19"/>
    <mergeCell ref="CI19:CT19"/>
    <mergeCell ref="B20:CH20"/>
    <mergeCell ref="CI20:CT20"/>
    <mergeCell ref="B17:CH17"/>
    <mergeCell ref="B18:CH18"/>
    <mergeCell ref="CU9:EH9"/>
    <mergeCell ref="B9:CH9"/>
    <mergeCell ref="B13:CH13"/>
    <mergeCell ref="B14:CH14"/>
    <mergeCell ref="CI14:CT14"/>
    <mergeCell ref="CU14:EH14"/>
    <mergeCell ref="CI11:CT11"/>
    <mergeCell ref="CU11:EH11"/>
    <mergeCell ref="B11:CH11"/>
    <mergeCell ref="CU16:EH17"/>
    <mergeCell ref="CU18:EH18"/>
    <mergeCell ref="B12:CH12"/>
    <mergeCell ref="CI21:CT22"/>
    <mergeCell ref="CI12:CT13"/>
    <mergeCell ref="CI10:CT10"/>
    <mergeCell ref="B15:CH15"/>
    <mergeCell ref="CI15:CT15"/>
    <mergeCell ref="B16:CH16"/>
    <mergeCell ref="CI16:CT17"/>
    <mergeCell ref="CI23:CT23"/>
    <mergeCell ref="CI32:CT33"/>
    <mergeCell ref="CU32:EH33"/>
    <mergeCell ref="CI24:CT24"/>
    <mergeCell ref="CU27:EH28"/>
    <mergeCell ref="CI27:CT28"/>
    <mergeCell ref="CI30:CT30"/>
    <mergeCell ref="CU30:EH30"/>
    <mergeCell ref="CI31:CT31"/>
    <mergeCell ref="CU31:EH31"/>
    <mergeCell ref="CU15:EH15"/>
    <mergeCell ref="CU7:EH7"/>
    <mergeCell ref="B7:CH7"/>
    <mergeCell ref="CI7:CT7"/>
    <mergeCell ref="B8:CH8"/>
    <mergeCell ref="CI8:CT8"/>
    <mergeCell ref="CU10:EH10"/>
    <mergeCell ref="B10:CH10"/>
    <mergeCell ref="CU8:EH8"/>
    <mergeCell ref="CI9:CT9"/>
    <mergeCell ref="B6:CH6"/>
    <mergeCell ref="CU12:EH13"/>
    <mergeCell ref="AS52:BV53"/>
    <mergeCell ref="BY52:DB53"/>
    <mergeCell ref="DE52:EH53"/>
    <mergeCell ref="B25:CH25"/>
    <mergeCell ref="CI25:CT25"/>
    <mergeCell ref="CU25:EH25"/>
    <mergeCell ref="B26:CH26"/>
    <mergeCell ref="CI26:CT26"/>
    <mergeCell ref="B4:CH4"/>
    <mergeCell ref="CG56:DB56"/>
    <mergeCell ref="DG56:DJ56"/>
    <mergeCell ref="DN56:DW56"/>
    <mergeCell ref="DX56:EA56"/>
    <mergeCell ref="CI4:CT4"/>
    <mergeCell ref="CU4:EH4"/>
    <mergeCell ref="B5:CH5"/>
    <mergeCell ref="CI5:CT6"/>
    <mergeCell ref="CU5:EH6"/>
    <mergeCell ref="A2:CH2"/>
    <mergeCell ref="CI2:CT2"/>
    <mergeCell ref="CU2:EH2"/>
    <mergeCell ref="A3:CH3"/>
    <mergeCell ref="CI3:CT3"/>
    <mergeCell ref="CU3:EH3"/>
    <mergeCell ref="B38:CH38"/>
    <mergeCell ref="CI38:CT38"/>
    <mergeCell ref="CU38:EH38"/>
    <mergeCell ref="B35:CH35"/>
    <mergeCell ref="CI35:CT35"/>
    <mergeCell ref="B37:CH37"/>
    <mergeCell ref="CI37:CT37"/>
    <mergeCell ref="CU37:EH37"/>
    <mergeCell ref="B34:CH34"/>
    <mergeCell ref="CI34:CT34"/>
    <mergeCell ref="B39:CH39"/>
    <mergeCell ref="CI39:CT39"/>
    <mergeCell ref="CU39:EH39"/>
    <mergeCell ref="B40:CH40"/>
    <mergeCell ref="CI40:CT40"/>
    <mergeCell ref="CU40:EH40"/>
    <mergeCell ref="CI36:CT36"/>
    <mergeCell ref="CU36:EH36"/>
    <mergeCell ref="B41:CH41"/>
    <mergeCell ref="CI41:CT41"/>
    <mergeCell ref="CU41:EH41"/>
    <mergeCell ref="B42:CH42"/>
    <mergeCell ref="CI42:CT42"/>
    <mergeCell ref="CU42:EH42"/>
    <mergeCell ref="DF57:EG57"/>
    <mergeCell ref="B43:CH43"/>
    <mergeCell ref="CI43:CT43"/>
    <mergeCell ref="CU43:EH43"/>
    <mergeCell ref="B44:CH44"/>
    <mergeCell ref="CI44:CT44"/>
    <mergeCell ref="CU44:EH44"/>
    <mergeCell ref="EB56:ED56"/>
    <mergeCell ref="AS57:BV57"/>
    <mergeCell ref="DE54:EH54"/>
  </mergeCells>
  <hyperlinks>
    <hyperlink ref="CG56" r:id="rId1" display="adm_putilovo@mail.ri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4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3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2020-01-16T07:31:10Z</cp:lastPrinted>
  <dcterms:created xsi:type="dcterms:W3CDTF">2003-09-25T11:17:57Z</dcterms:created>
  <dcterms:modified xsi:type="dcterms:W3CDTF">2020-02-25T07:28:18Z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